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5" documentId="8_{C2348C57-2838-46FD-898D-03E8263946B1}" xr6:coauthVersionLast="47" xr6:coauthVersionMax="47" xr10:uidLastSave="{EFDE48C1-C35F-47F3-A211-AEA9D2E2D9E2}"/>
  <bookViews>
    <workbookView xWindow="-120" yWindow="-120" windowWidth="29040" windowHeight="158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<sst xmlns="http://schemas.openxmlformats.org/spreadsheetml/2006/main" count="45" uniqueCount="37">
  <si>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</si>
  <si>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</si>
  <si>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</si>
  <si>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</si>
  <si>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</si>
  <si>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</si>
  <si>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</si>
  <si>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</si>
  <si>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</si>
  <si>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</si>
  <si>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</si>
  <si>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</si>
  <si>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</si>
  <si>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</si>
  <si>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</si>
  <si>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</si>
  <si>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</si>
  <si>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</si>
  <si>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</si>
  <si>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</si>
  <si>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</si>
  <si>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</si>
  <si>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</si>
  <si>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</si>
  <si>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</si>
  <si>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</si>
  <si>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</si>
  <si>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</si>
  <si>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</si>
  <si>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</si>
  <si>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</si>
  <si>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</si>
  <si>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</si>
  <si>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</si>
  <si>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</si>
  <si>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</si>
  <si>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TECNOLÓGICO SUPERIOR DE PURÍSIMA DEL RINCÓN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</si>
</sst>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161921</xdr:colOff>
      <xdr:row>48</xdr:row>
      <xdr:rowOff>1</xdr:rowOff>
    </xdr:from>
    <xdr:to>
      <xdr:col>4</xdr:col>
      <xdr:colOff>1381125</xdr:colOff>
      <xdr:row>54</xdr:row>
      <xdr:rowOff>57150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C8766259-0EFF-4CE1-B7CB-F9076CA254F4}"/>
            </a:ext>
          </a:extLst>
        </xdr:cNvPr>
        <xdr:cNvSpPr txBox="1"/>
      </xdr:nvSpPr>
      <xdr:spPr>
        <a:xfrm>
          <a:off x="4733921" y="7505701"/>
          <a:ext cx="2676529" cy="914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0</xdr:colOff>
      <xdr:row>48</xdr:row>
      <xdr:rowOff>11411</xdr:rowOff>
    </xdr:from>
    <xdr:to>
      <xdr:col>1</xdr:col>
      <xdr:colOff>2622299</xdr:colOff>
      <xdr:row>54</xdr:row>
      <xdr:rowOff>58776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D2E9A884-97B1-4509-8DB8-89529976B027}"/>
            </a:ext>
          </a:extLst>
        </xdr:cNvPr>
        <xdr:cNvSpPr txBox="1"/>
      </xdr:nvSpPr>
      <xdr:spPr>
        <a:xfrm>
          <a:off x="180975" y="7517111"/>
          <a:ext cx="2622299" cy="904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Mtro.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2" workbookViewId="0">
      <selection activeCell="G55" sqref="G55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28374937</v>
      </c>
      <c r="D3" s="3">
        <f t="shared" ref="D3:E3" si="0">SUM(D4:D13)</f>
        <v>64877765.829999998</v>
      </c>
      <c r="E3" s="4">
        <f t="shared" si="0"/>
        <v>64877765.829999998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6066290</v>
      </c>
      <c r="D10" s="6">
        <v>7395841.2199999997</v>
      </c>
      <c r="E10" s="7">
        <v>7395841.2199999997</v>
      </c>
    </row>
    <row r="11" spans="1:5" x14ac:dyDescent="0.2">
      <c r="A11" s="5"/>
      <c r="B11" s="14" t="s">
        <v>8</v>
      </c>
      <c r="C11" s="6">
        <v>0</v>
      </c>
      <c r="D11" s="6">
        <v>25148603.609999999</v>
      </c>
      <c r="E11" s="7">
        <v>25148603.609999999</v>
      </c>
    </row>
    <row r="12" spans="1:5" x14ac:dyDescent="0.2">
      <c r="A12" s="5"/>
      <c r="B12" s="14" t="s">
        <v>9</v>
      </c>
      <c r="C12" s="6">
        <v>22308647</v>
      </c>
      <c r="D12" s="6">
        <v>32333321</v>
      </c>
      <c r="E12" s="7">
        <v>32333321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28374937</v>
      </c>
      <c r="D14" s="9">
        <f t="shared" ref="D14:E14" si="1">SUM(D15:D23)</f>
        <v>63384662.969999991</v>
      </c>
      <c r="E14" s="10">
        <f t="shared" si="1"/>
        <v>61222238.010000005</v>
      </c>
    </row>
    <row r="15" spans="1:5" x14ac:dyDescent="0.2">
      <c r="A15" s="5"/>
      <c r="B15" s="14" t="s">
        <v>12</v>
      </c>
      <c r="C15" s="6">
        <v>20618068.010000002</v>
      </c>
      <c r="D15" s="6">
        <v>49369442.409999996</v>
      </c>
      <c r="E15" s="7">
        <v>48457784.939999998</v>
      </c>
    </row>
    <row r="16" spans="1:5" x14ac:dyDescent="0.2">
      <c r="A16" s="5"/>
      <c r="B16" s="14" t="s">
        <v>13</v>
      </c>
      <c r="C16" s="6">
        <v>1945702.5</v>
      </c>
      <c r="D16" s="6">
        <v>3601434.05</v>
      </c>
      <c r="E16" s="7">
        <v>2716070.7</v>
      </c>
    </row>
    <row r="17" spans="1:5" x14ac:dyDescent="0.2">
      <c r="A17" s="5"/>
      <c r="B17" s="14" t="s">
        <v>14</v>
      </c>
      <c r="C17" s="6">
        <v>5811166.4900000002</v>
      </c>
      <c r="D17" s="6">
        <v>9498602.2699999996</v>
      </c>
      <c r="E17" s="7">
        <v>9133198.1300000008</v>
      </c>
    </row>
    <row r="18" spans="1:5" x14ac:dyDescent="0.2">
      <c r="A18" s="5"/>
      <c r="B18" s="14" t="s">
        <v>9</v>
      </c>
      <c r="C18" s="6">
        <v>0</v>
      </c>
      <c r="D18" s="6">
        <v>475986</v>
      </c>
      <c r="E18" s="7">
        <v>475986</v>
      </c>
    </row>
    <row r="19" spans="1:5" x14ac:dyDescent="0.2">
      <c r="A19" s="5"/>
      <c r="B19" s="14" t="s">
        <v>15</v>
      </c>
      <c r="C19" s="6">
        <v>0</v>
      </c>
      <c r="D19" s="6">
        <v>439198.24</v>
      </c>
      <c r="E19" s="7">
        <v>439198.24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1493102.8600000069</v>
      </c>
      <c r="E24" s="13">
        <f>E3-E14</f>
        <v>3655527.8199999928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1163875.5500000003</v>
      </c>
      <c r="E28" s="21">
        <f>SUM(E29:E35)</f>
        <v>2722604.97</v>
      </c>
    </row>
    <row r="29" spans="1:5" x14ac:dyDescent="0.2">
      <c r="A29" s="5"/>
      <c r="B29" s="14" t="s">
        <v>26</v>
      </c>
      <c r="C29" s="22">
        <v>0</v>
      </c>
      <c r="D29" s="22">
        <v>-2528833.8199999998</v>
      </c>
      <c r="E29" s="23">
        <v>847083.62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543726.16</v>
      </c>
      <c r="E32" s="23">
        <v>1185247.3700000001</v>
      </c>
    </row>
    <row r="33" spans="1:5" x14ac:dyDescent="0.2">
      <c r="A33" s="5"/>
      <c r="B33" s="14" t="s">
        <v>30</v>
      </c>
      <c r="C33" s="22">
        <v>0</v>
      </c>
      <c r="D33" s="22">
        <v>3035741.88</v>
      </c>
      <c r="E33" s="23">
        <v>512127.5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113241.33</v>
      </c>
      <c r="E35" s="23">
        <v>178146.48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329227.31</v>
      </c>
      <c r="E36" s="25">
        <f>SUM(E37:E39)</f>
        <v>932922.85</v>
      </c>
    </row>
    <row r="37" spans="1:5" x14ac:dyDescent="0.2">
      <c r="A37" s="5"/>
      <c r="B37" s="14" t="s">
        <v>30</v>
      </c>
      <c r="C37" s="22">
        <v>0</v>
      </c>
      <c r="D37" s="22">
        <v>329227.31</v>
      </c>
      <c r="E37" s="23">
        <v>932922.85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1493102.8600000003</v>
      </c>
      <c r="E40" s="13">
        <f>E28+E36</f>
        <v>3655527.8200000003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MARICELA</cp:lastModifiedBy>
  <cp:lastPrinted>2023-01-26T16:17:45Z</cp:lastPrinted>
  <dcterms:created xsi:type="dcterms:W3CDTF">2017-12-20T04:54:53Z</dcterms:created>
  <dcterms:modified xsi:type="dcterms:W3CDTF">2023-01-26T16:17:45Z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